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281" windowWidth="8505" windowHeight="12240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<sst xmlns="http://schemas.openxmlformats.org/spreadsheetml/2006/main" count="55" uniqueCount="52">
  <si>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GAULE CALAISIENNE</t>
  </si>
  <si>
    <t>Nom et Prénom</t>
  </si>
  <si>
    <t>Manche 1</t>
  </si>
  <si>
    <t>Pts</t>
  </si>
  <si>
    <t>Manche 2</t>
  </si>
  <si>
    <t>Manche 3</t>
  </si>
  <si>
    <t>Manche 4</t>
  </si>
  <si>
    <t>Nb concours</t>
  </si>
  <si>
    <t>Total</t>
  </si>
  <si>
    <t>Classement</t>
  </si>
  <si>
    <t>Challenge d'hiver 2011</t>
  </si>
  <si>
    <t>DELASSUS F</t>
  </si>
  <si>
    <t>GONCE D</t>
  </si>
  <si>
    <t>DEWIMILLE A</t>
  </si>
  <si>
    <t>BERTOUT H</t>
  </si>
  <si>
    <t>FURDYNA T</t>
  </si>
  <si>
    <t>PETIT David</t>
  </si>
  <si>
    <t>VASSEUR J</t>
  </si>
  <si>
    <t>VALORE P</t>
  </si>
  <si>
    <t>DUVET G</t>
  </si>
  <si>
    <t>LANNOY G</t>
  </si>
  <si>
    <t>LANNOYE C</t>
  </si>
  <si>
    <t>DUQUENOY J</t>
  </si>
  <si>
    <t>SIMONIN T</t>
  </si>
  <si>
    <t>FLOUR R</t>
  </si>
  <si>
    <t>JACOB S</t>
  </si>
  <si>
    <t>DEVIN G</t>
  </si>
  <si>
    <t>BUTTIN D</t>
  </si>
  <si>
    <t>VAMPEPERSTRAETE J</t>
  </si>
  <si>
    <t>DELRUE R</t>
  </si>
  <si>
    <t>CLAIRET S</t>
  </si>
  <si>
    <t>JEZIOREK L</t>
  </si>
  <si>
    <t>MISTIGRI</t>
  </si>
  <si>
    <t>LEMAIRE J</t>
  </si>
  <si>
    <t>RUTKOWSKY JF</t>
  </si>
  <si>
    <t>LEMATTRE C</t>
  </si>
  <si>
    <t>VANHILLE F</t>
  </si>
  <si>
    <t>VERDIERE G</t>
  </si>
  <si>
    <t>GIELINSKI O</t>
  </si>
  <si>
    <t>RINGOT C</t>
  </si>
  <si>
    <t>DEMEULENAERE G</t>
  </si>
  <si>
    <t>MERLIN N</t>
  </si>
  <si>
    <t>LEFEBVRE F</t>
  </si>
  <si>
    <t>PIROTTE Frederic</t>
  </si>
  <si>
    <t>DUBRUCQUE A</t>
  </si>
  <si>
    <t>LEFEBVRE P</t>
  </si>
  <si>
    <t>CHARLEMAGNE L</t>
  </si>
  <si>
    <t>CHARLEMAGNE A</t>
  </si>
  <si>
    <t>DARQUES H</t>
  </si>
  <si>
    <t>GALLET F</t>
  </si>
  <si>
    <t>VERGNIEZ V</t>
  </si>
  <si>
    <t>MARTEL 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</si>
</sst>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1447800</xdr:colOff>
      <xdr:row>4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4001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0"/>
  <sheetViews>
    <sheetView tabSelected="1" zoomScale="75" zoomScaleNormal="75" workbookViewId="0" topLeftCell="A1">
      <selection activeCell="P11" sqref="P11"/>
    </sheetView>
  </sheetViews>
  <sheetFormatPr defaultColWidth="11.421875" defaultRowHeight="12.75"/>
  <cols>
    <col min="1" max="1" width="27.28125" style="0" customWidth="1"/>
    <col min="2" max="2" width="9.7109375" style="0" customWidth="1"/>
    <col min="3" max="3" width="7.57421875" style="0" customWidth="1"/>
    <col min="4" max="4" width="9.7109375" style="0" customWidth="1"/>
    <col min="5" max="5" width="7.57421875" style="0" customWidth="1"/>
    <col min="6" max="6" width="9.7109375" style="0" customWidth="1"/>
    <col min="7" max="7" width="7.57421875" style="0" customWidth="1"/>
    <col min="8" max="8" width="9.7109375" style="0" customWidth="1"/>
    <col min="9" max="9" width="7.57421875" style="0" customWidth="1"/>
    <col min="10" max="10" width="11.57421875" style="0" customWidth="1"/>
    <col min="11" max="11" width="9.8515625" style="0" customWidth="1"/>
    <col min="12" max="12" width="12.140625" style="0" customWidth="1"/>
  </cols>
  <sheetData>
    <row r="2" spans="1:14" ht="23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"/>
      <c r="N2" s="2"/>
    </row>
    <row r="3" spans="1:14" ht="20.2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3"/>
      <c r="N3" s="3"/>
    </row>
    <row r="5" spans="2:8" ht="12.75">
      <c r="B5">
        <v>41</v>
      </c>
      <c r="D5">
        <v>42</v>
      </c>
      <c r="F5">
        <v>44</v>
      </c>
      <c r="H5">
        <v>37</v>
      </c>
    </row>
    <row r="6" spans="1:13" ht="15.75">
      <c r="A6" s="16" t="s">
        <v>1</v>
      </c>
      <c r="B6" s="14" t="s">
        <v>2</v>
      </c>
      <c r="C6" s="4" t="s">
        <v>3</v>
      </c>
      <c r="D6" s="4" t="s">
        <v>4</v>
      </c>
      <c r="E6" s="4" t="s">
        <v>3</v>
      </c>
      <c r="F6" s="4" t="s">
        <v>5</v>
      </c>
      <c r="G6" s="4" t="s">
        <v>3</v>
      </c>
      <c r="H6" s="4" t="s">
        <v>6</v>
      </c>
      <c r="I6" s="4" t="s">
        <v>3</v>
      </c>
      <c r="J6" s="4" t="s">
        <v>7</v>
      </c>
      <c r="K6" s="4" t="s">
        <v>8</v>
      </c>
      <c r="L6" s="4" t="s">
        <v>9</v>
      </c>
      <c r="M6" s="5"/>
    </row>
    <row r="7" spans="1:13" ht="15.75">
      <c r="A7" s="15" t="s">
        <v>14</v>
      </c>
      <c r="B7" s="1">
        <v>4</v>
      </c>
      <c r="C7" s="1">
        <f aca="true" t="shared" si="0" ref="C7:C47">(B7*1000)/$B$5</f>
        <v>97.5609756097561</v>
      </c>
      <c r="D7" s="1">
        <v>25</v>
      </c>
      <c r="E7" s="1">
        <f aca="true" t="shared" si="1" ref="E7:E47">(D7*1000)/$D$5</f>
        <v>595.2380952380952</v>
      </c>
      <c r="F7" s="1">
        <v>1</v>
      </c>
      <c r="G7" s="1">
        <f aca="true" t="shared" si="2" ref="G7:G47">(F7*1000)/$F$5</f>
        <v>22.727272727272727</v>
      </c>
      <c r="H7" s="1">
        <v>3</v>
      </c>
      <c r="I7" s="1">
        <f aca="true" t="shared" si="3" ref="I7:I47">(H7*1000)/$H$5</f>
        <v>81.08108108108108</v>
      </c>
      <c r="J7" s="1">
        <f>COUNT(B7,D7,F7,H7,#REF!)</f>
        <v>4</v>
      </c>
      <c r="K7" s="17">
        <f aca="true" t="shared" si="4" ref="K7:K47">C7+E7+G7+I7-(MAX(C7,E7,G7,I7))</f>
        <v>201.36932941810983</v>
      </c>
      <c r="L7" s="1">
        <v>1</v>
      </c>
      <c r="M7" s="8"/>
    </row>
    <row r="8" spans="1:13" ht="15.75">
      <c r="A8" s="10" t="s">
        <v>12</v>
      </c>
      <c r="B8" s="1">
        <v>2</v>
      </c>
      <c r="C8" s="1">
        <f t="shared" si="0"/>
        <v>48.78048780487805</v>
      </c>
      <c r="D8" s="1">
        <v>3</v>
      </c>
      <c r="E8" s="1">
        <f t="shared" si="1"/>
        <v>71.42857142857143</v>
      </c>
      <c r="F8" s="1">
        <v>7</v>
      </c>
      <c r="G8" s="1">
        <f t="shared" si="2"/>
        <v>159.0909090909091</v>
      </c>
      <c r="H8" s="1">
        <v>16</v>
      </c>
      <c r="I8" s="1">
        <f t="shared" si="3"/>
        <v>432.43243243243245</v>
      </c>
      <c r="J8" s="1">
        <f>COUNT(B8,D8,F8,H8,#REF!)</f>
        <v>4</v>
      </c>
      <c r="K8" s="17">
        <f t="shared" si="4"/>
        <v>279.29996832435864</v>
      </c>
      <c r="L8" s="1">
        <v>2</v>
      </c>
      <c r="M8" s="8"/>
    </row>
    <row r="9" spans="1:13" ht="15.75">
      <c r="A9" s="10" t="s">
        <v>16</v>
      </c>
      <c r="B9" s="1">
        <v>6</v>
      </c>
      <c r="C9" s="1">
        <f t="shared" si="0"/>
        <v>146.34146341463415</v>
      </c>
      <c r="D9" s="1">
        <v>22</v>
      </c>
      <c r="E9" s="1">
        <f t="shared" si="1"/>
        <v>523.8095238095239</v>
      </c>
      <c r="F9" s="1">
        <v>5</v>
      </c>
      <c r="G9" s="1">
        <f t="shared" si="2"/>
        <v>113.63636363636364</v>
      </c>
      <c r="H9" s="1">
        <v>5</v>
      </c>
      <c r="I9" s="1">
        <f t="shared" si="3"/>
        <v>135.13513513513513</v>
      </c>
      <c r="J9" s="1">
        <f>COUNT(B9,D9,F9,H9,#REF!)</f>
        <v>4</v>
      </c>
      <c r="K9" s="17">
        <f t="shared" si="4"/>
        <v>395.1129621861329</v>
      </c>
      <c r="L9" s="1">
        <v>3</v>
      </c>
      <c r="M9" s="8"/>
    </row>
    <row r="10" spans="1:13" ht="15.75">
      <c r="A10" s="10" t="s">
        <v>15</v>
      </c>
      <c r="B10" s="1">
        <v>5</v>
      </c>
      <c r="C10" s="1">
        <f t="shared" si="0"/>
        <v>121.95121951219512</v>
      </c>
      <c r="D10" s="1">
        <v>1</v>
      </c>
      <c r="E10" s="1">
        <f t="shared" si="1"/>
        <v>23.80952380952381</v>
      </c>
      <c r="F10" s="1">
        <v>25</v>
      </c>
      <c r="G10" s="1">
        <f t="shared" si="2"/>
        <v>568.1818181818181</v>
      </c>
      <c r="H10" s="1">
        <v>37</v>
      </c>
      <c r="I10" s="1">
        <f t="shared" si="3"/>
        <v>1000</v>
      </c>
      <c r="J10" s="1">
        <f>COUNT(B10,D10,F10,H10,#REF!)</f>
        <v>4</v>
      </c>
      <c r="K10" s="17">
        <f t="shared" si="4"/>
        <v>713.942561503537</v>
      </c>
      <c r="L10" s="1">
        <v>4</v>
      </c>
      <c r="M10" s="8"/>
    </row>
    <row r="11" spans="1:13" ht="15.75">
      <c r="A11" s="10" t="s">
        <v>11</v>
      </c>
      <c r="B11" s="1">
        <v>1</v>
      </c>
      <c r="C11" s="1">
        <f t="shared" si="0"/>
        <v>24.390243902439025</v>
      </c>
      <c r="D11" s="1">
        <v>15</v>
      </c>
      <c r="E11" s="1">
        <f t="shared" si="1"/>
        <v>357.14285714285717</v>
      </c>
      <c r="F11" s="1">
        <v>16</v>
      </c>
      <c r="G11" s="1">
        <f t="shared" si="2"/>
        <v>363.6363636363636</v>
      </c>
      <c r="H11" s="1">
        <v>33</v>
      </c>
      <c r="I11" s="1">
        <f t="shared" si="3"/>
        <v>891.8918918918919</v>
      </c>
      <c r="J11" s="1">
        <f>COUNT(B11,D11,F11,H11)</f>
        <v>4</v>
      </c>
      <c r="K11" s="17">
        <f t="shared" si="4"/>
        <v>745.1694646816597</v>
      </c>
      <c r="L11" s="1">
        <v>5</v>
      </c>
      <c r="M11" s="8"/>
    </row>
    <row r="12" spans="1:13" ht="15.75">
      <c r="A12" s="10" t="s">
        <v>21</v>
      </c>
      <c r="B12" s="1">
        <v>11</v>
      </c>
      <c r="C12" s="1">
        <f t="shared" si="0"/>
        <v>268.2926829268293</v>
      </c>
      <c r="D12" s="1">
        <v>39</v>
      </c>
      <c r="E12" s="1">
        <f t="shared" si="1"/>
        <v>928.5714285714286</v>
      </c>
      <c r="F12" s="1">
        <v>4</v>
      </c>
      <c r="G12" s="1">
        <f t="shared" si="2"/>
        <v>90.9090909090909</v>
      </c>
      <c r="H12" s="1">
        <v>15</v>
      </c>
      <c r="I12" s="1">
        <f t="shared" si="3"/>
        <v>405.4054054054054</v>
      </c>
      <c r="J12" s="1">
        <f>COUNT(B12,D12,F12,H12,#REF!)</f>
        <v>4</v>
      </c>
      <c r="K12" s="17">
        <f t="shared" si="4"/>
        <v>764.6071792413258</v>
      </c>
      <c r="L12" s="1">
        <v>6</v>
      </c>
      <c r="M12" s="8"/>
    </row>
    <row r="13" spans="1:13" ht="15.75">
      <c r="A13" s="10" t="s">
        <v>34</v>
      </c>
      <c r="B13" s="1">
        <v>24</v>
      </c>
      <c r="C13" s="1">
        <f t="shared" si="0"/>
        <v>585.3658536585366</v>
      </c>
      <c r="D13" s="1">
        <v>6</v>
      </c>
      <c r="E13" s="1">
        <f t="shared" si="1"/>
        <v>142.85714285714286</v>
      </c>
      <c r="F13" s="1">
        <v>3</v>
      </c>
      <c r="G13" s="1">
        <f t="shared" si="2"/>
        <v>68.18181818181819</v>
      </c>
      <c r="H13" s="1">
        <v>36</v>
      </c>
      <c r="I13" s="1">
        <f t="shared" si="3"/>
        <v>972.972972972973</v>
      </c>
      <c r="J13" s="1">
        <f>COUNT(B13,D13,F13,H13,#REF!)</f>
        <v>4</v>
      </c>
      <c r="K13" s="17">
        <f t="shared" si="4"/>
        <v>796.4048146974977</v>
      </c>
      <c r="L13" s="1">
        <v>7</v>
      </c>
      <c r="M13" s="8"/>
    </row>
    <row r="14" spans="1:13" ht="15.75">
      <c r="A14" s="11" t="s">
        <v>44</v>
      </c>
      <c r="B14" s="1">
        <v>34</v>
      </c>
      <c r="C14" s="1">
        <f t="shared" si="0"/>
        <v>829.2682926829268</v>
      </c>
      <c r="D14" s="1">
        <v>2</v>
      </c>
      <c r="E14" s="1">
        <f t="shared" si="1"/>
        <v>47.61904761904762</v>
      </c>
      <c r="F14" s="1">
        <v>24</v>
      </c>
      <c r="G14" s="1">
        <f t="shared" si="2"/>
        <v>545.4545454545455</v>
      </c>
      <c r="H14" s="1">
        <v>10</v>
      </c>
      <c r="I14" s="1">
        <f t="shared" si="3"/>
        <v>270.27027027027026</v>
      </c>
      <c r="J14" s="1">
        <f>COUNT(B14,D14,F14,H14,#REF!)</f>
        <v>4</v>
      </c>
      <c r="K14" s="17">
        <f t="shared" si="4"/>
        <v>863.3438633438632</v>
      </c>
      <c r="L14" s="1">
        <v>8</v>
      </c>
      <c r="M14" s="8"/>
    </row>
    <row r="15" spans="1:13" ht="15.75">
      <c r="A15" s="10" t="s">
        <v>32</v>
      </c>
      <c r="B15" s="1">
        <v>22</v>
      </c>
      <c r="C15" s="1">
        <f t="shared" si="0"/>
        <v>536.5853658536586</v>
      </c>
      <c r="D15" s="1">
        <v>8</v>
      </c>
      <c r="E15" s="1">
        <f t="shared" si="1"/>
        <v>190.47619047619048</v>
      </c>
      <c r="F15" s="1">
        <v>23</v>
      </c>
      <c r="G15" s="1">
        <f t="shared" si="2"/>
        <v>522.7272727272727</v>
      </c>
      <c r="H15" s="1">
        <v>7</v>
      </c>
      <c r="I15" s="1">
        <f t="shared" si="3"/>
        <v>189.1891891891892</v>
      </c>
      <c r="J15" s="1">
        <f>COUNT(B15,D15,F15,H15,#REF!)</f>
        <v>4</v>
      </c>
      <c r="K15" s="17">
        <f t="shared" si="4"/>
        <v>902.3926523926524</v>
      </c>
      <c r="L15" s="1">
        <v>9</v>
      </c>
      <c r="M15" s="8"/>
    </row>
    <row r="16" spans="1:13" ht="15.75">
      <c r="A16" s="10" t="s">
        <v>18</v>
      </c>
      <c r="B16" s="1">
        <v>8</v>
      </c>
      <c r="C16" s="1">
        <f t="shared" si="0"/>
        <v>195.1219512195122</v>
      </c>
      <c r="D16" s="1">
        <v>21</v>
      </c>
      <c r="E16" s="1">
        <f t="shared" si="1"/>
        <v>500</v>
      </c>
      <c r="F16" s="1">
        <v>10</v>
      </c>
      <c r="G16" s="1">
        <f t="shared" si="2"/>
        <v>227.27272727272728</v>
      </c>
      <c r="H16" s="1">
        <v>37</v>
      </c>
      <c r="I16" s="1">
        <f t="shared" si="3"/>
        <v>1000</v>
      </c>
      <c r="J16" s="1">
        <f>COUNT(B16,D16,F16,H16,#REF!)</f>
        <v>4</v>
      </c>
      <c r="K16" s="17">
        <f t="shared" si="4"/>
        <v>922.3946784922396</v>
      </c>
      <c r="L16" s="1">
        <v>10</v>
      </c>
      <c r="M16" s="8"/>
    </row>
    <row r="17" spans="1:13" ht="15.75">
      <c r="A17" s="12" t="s">
        <v>25</v>
      </c>
      <c r="B17" s="1">
        <v>15</v>
      </c>
      <c r="C17" s="1">
        <f t="shared" si="0"/>
        <v>365.8536585365854</v>
      </c>
      <c r="D17" s="1">
        <v>34</v>
      </c>
      <c r="E17" s="1">
        <f t="shared" si="1"/>
        <v>809.5238095238095</v>
      </c>
      <c r="F17" s="1">
        <v>15</v>
      </c>
      <c r="G17" s="1">
        <f t="shared" si="2"/>
        <v>340.90909090909093</v>
      </c>
      <c r="H17" s="1">
        <v>8</v>
      </c>
      <c r="I17" s="1">
        <f t="shared" si="3"/>
        <v>216.21621621621622</v>
      </c>
      <c r="J17" s="1">
        <f>COUNT(B17,D17,F17,H17,#REF!)</f>
        <v>4</v>
      </c>
      <c r="K17" s="17">
        <f t="shared" si="4"/>
        <v>922.9789656618926</v>
      </c>
      <c r="L17" s="1">
        <v>11</v>
      </c>
      <c r="M17" s="8"/>
    </row>
    <row r="18" spans="1:13" ht="15.75">
      <c r="A18" s="10" t="s">
        <v>33</v>
      </c>
      <c r="B18" s="1">
        <v>23</v>
      </c>
      <c r="C18" s="1">
        <f t="shared" si="0"/>
        <v>560.9756097560976</v>
      </c>
      <c r="D18" s="1">
        <v>19</v>
      </c>
      <c r="E18" s="1">
        <f t="shared" si="1"/>
        <v>452.3809523809524</v>
      </c>
      <c r="F18" s="1">
        <v>8</v>
      </c>
      <c r="G18" s="1">
        <f t="shared" si="2"/>
        <v>181.8181818181818</v>
      </c>
      <c r="H18" s="1">
        <v>11</v>
      </c>
      <c r="I18" s="1">
        <f t="shared" si="3"/>
        <v>297.2972972972973</v>
      </c>
      <c r="J18" s="1">
        <f>COUNT(B18,D18,F18,H18,#REF!)</f>
        <v>4</v>
      </c>
      <c r="K18" s="17">
        <f t="shared" si="4"/>
        <v>931.4964314964316</v>
      </c>
      <c r="L18" s="1">
        <v>12</v>
      </c>
      <c r="M18" s="8"/>
    </row>
    <row r="19" spans="1:13" ht="15.75">
      <c r="A19" s="10" t="s">
        <v>48</v>
      </c>
      <c r="B19" s="1">
        <v>38</v>
      </c>
      <c r="C19" s="1">
        <f t="shared" si="0"/>
        <v>926.829268292683</v>
      </c>
      <c r="D19" s="1">
        <v>9</v>
      </c>
      <c r="E19" s="1">
        <f t="shared" si="1"/>
        <v>214.28571428571428</v>
      </c>
      <c r="F19" s="1">
        <v>27</v>
      </c>
      <c r="G19" s="1">
        <f t="shared" si="2"/>
        <v>613.6363636363636</v>
      </c>
      <c r="H19" s="1">
        <v>4</v>
      </c>
      <c r="I19" s="1">
        <f t="shared" si="3"/>
        <v>108.10810810810811</v>
      </c>
      <c r="J19" s="1">
        <f>COUNT(B19,D19,F19,H19,#REF!)</f>
        <v>4</v>
      </c>
      <c r="K19" s="17">
        <f t="shared" si="4"/>
        <v>936.030186030186</v>
      </c>
      <c r="L19" s="1">
        <v>13</v>
      </c>
      <c r="M19" s="8"/>
    </row>
    <row r="20" spans="1:13" ht="15.75">
      <c r="A20" s="10" t="s">
        <v>27</v>
      </c>
      <c r="B20" s="1">
        <v>17</v>
      </c>
      <c r="C20" s="1">
        <f t="shared" si="0"/>
        <v>414.6341463414634</v>
      </c>
      <c r="D20" s="1">
        <v>7</v>
      </c>
      <c r="E20" s="1">
        <f t="shared" si="1"/>
        <v>166.66666666666666</v>
      </c>
      <c r="F20" s="1">
        <v>17</v>
      </c>
      <c r="G20" s="1">
        <f t="shared" si="2"/>
        <v>386.3636363636364</v>
      </c>
      <c r="H20" s="1">
        <v>28</v>
      </c>
      <c r="I20" s="1">
        <f t="shared" si="3"/>
        <v>756.7567567567568</v>
      </c>
      <c r="J20" s="1">
        <f>COUNT(B20,D20,F20,H20,#REF!)</f>
        <v>4</v>
      </c>
      <c r="K20" s="17">
        <f t="shared" si="4"/>
        <v>967.6644493717664</v>
      </c>
      <c r="L20" s="1">
        <v>14</v>
      </c>
      <c r="M20" s="8"/>
    </row>
    <row r="21" spans="1:13" ht="15.75">
      <c r="A21" s="10" t="s">
        <v>26</v>
      </c>
      <c r="B21" s="1">
        <v>16</v>
      </c>
      <c r="C21" s="1">
        <f t="shared" si="0"/>
        <v>390.2439024390244</v>
      </c>
      <c r="D21" s="1">
        <v>23</v>
      </c>
      <c r="E21" s="1">
        <f t="shared" si="1"/>
        <v>547.6190476190476</v>
      </c>
      <c r="F21" s="1">
        <v>40</v>
      </c>
      <c r="G21" s="1">
        <f t="shared" si="2"/>
        <v>909.0909090909091</v>
      </c>
      <c r="H21" s="1">
        <v>2</v>
      </c>
      <c r="I21" s="1">
        <f t="shared" si="3"/>
        <v>54.054054054054056</v>
      </c>
      <c r="J21" s="1">
        <f>COUNT(B21,D21,F21,H21,#REF!)</f>
        <v>4</v>
      </c>
      <c r="K21" s="17">
        <f t="shared" si="4"/>
        <v>991.9170041121259</v>
      </c>
      <c r="L21" s="1">
        <v>15</v>
      </c>
      <c r="M21" s="8"/>
    </row>
    <row r="22" spans="1:13" ht="15.75">
      <c r="A22" s="10" t="s">
        <v>13</v>
      </c>
      <c r="B22" s="1">
        <v>3</v>
      </c>
      <c r="C22" s="1">
        <f t="shared" si="0"/>
        <v>73.17073170731707</v>
      </c>
      <c r="D22" s="1">
        <v>31</v>
      </c>
      <c r="E22" s="1">
        <f t="shared" si="1"/>
        <v>738.0952380952381</v>
      </c>
      <c r="F22" s="1">
        <v>9</v>
      </c>
      <c r="G22" s="1">
        <f t="shared" si="2"/>
        <v>204.54545454545453</v>
      </c>
      <c r="H22" s="1">
        <v>36</v>
      </c>
      <c r="I22" s="1">
        <f t="shared" si="3"/>
        <v>972.972972972973</v>
      </c>
      <c r="J22" s="1">
        <f>COUNT(B22,D22,F22,H22,#REF!)</f>
        <v>4</v>
      </c>
      <c r="K22" s="17">
        <f t="shared" si="4"/>
        <v>1015.8114243480096</v>
      </c>
      <c r="L22" s="1">
        <v>16</v>
      </c>
      <c r="M22" s="8"/>
    </row>
    <row r="23" spans="1:13" ht="15.75">
      <c r="A23" s="10" t="s">
        <v>31</v>
      </c>
      <c r="B23" s="1">
        <v>21</v>
      </c>
      <c r="C23" s="1">
        <f t="shared" si="0"/>
        <v>512.1951219512196</v>
      </c>
      <c r="D23" s="1">
        <v>20</v>
      </c>
      <c r="E23" s="1">
        <f t="shared" si="1"/>
        <v>476.1904761904762</v>
      </c>
      <c r="F23" s="1">
        <v>2</v>
      </c>
      <c r="G23" s="1">
        <f t="shared" si="2"/>
        <v>45.45454545454545</v>
      </c>
      <c r="H23" s="1">
        <v>19</v>
      </c>
      <c r="I23" s="1">
        <f t="shared" si="3"/>
        <v>513.5135135135135</v>
      </c>
      <c r="J23" s="1">
        <f>COUNT(B23,D23,F23,H23,#REF!)</f>
        <v>4</v>
      </c>
      <c r="K23" s="17">
        <f t="shared" si="4"/>
        <v>1033.8401435962412</v>
      </c>
      <c r="L23" s="1">
        <v>17</v>
      </c>
      <c r="M23" s="8"/>
    </row>
    <row r="24" spans="1:13" ht="15.75">
      <c r="A24" s="10" t="s">
        <v>17</v>
      </c>
      <c r="B24" s="1">
        <v>7</v>
      </c>
      <c r="C24" s="1">
        <f t="shared" si="0"/>
        <v>170.73170731707316</v>
      </c>
      <c r="D24" s="1">
        <v>17</v>
      </c>
      <c r="E24" s="1">
        <f t="shared" si="1"/>
        <v>404.76190476190476</v>
      </c>
      <c r="F24" s="1">
        <v>21</v>
      </c>
      <c r="G24" s="1">
        <f t="shared" si="2"/>
        <v>477.27272727272725</v>
      </c>
      <c r="H24" s="1">
        <v>37</v>
      </c>
      <c r="I24" s="1">
        <f t="shared" si="3"/>
        <v>1000</v>
      </c>
      <c r="J24" s="1">
        <f>COUNT(B24,D24,F24,H24,#REF!)</f>
        <v>4</v>
      </c>
      <c r="K24" s="17">
        <f t="shared" si="4"/>
        <v>1052.766339351705</v>
      </c>
      <c r="L24" s="1">
        <v>18</v>
      </c>
      <c r="M24" s="8"/>
    </row>
    <row r="25" spans="1:13" ht="15.75">
      <c r="A25" s="10" t="s">
        <v>29</v>
      </c>
      <c r="B25" s="1">
        <v>19</v>
      </c>
      <c r="C25" s="1">
        <f t="shared" si="0"/>
        <v>463.4146341463415</v>
      </c>
      <c r="D25" s="1">
        <v>24</v>
      </c>
      <c r="E25" s="1">
        <f t="shared" si="1"/>
        <v>571.4285714285714</v>
      </c>
      <c r="F25" s="1">
        <v>29</v>
      </c>
      <c r="G25" s="1">
        <f t="shared" si="2"/>
        <v>659.0909090909091</v>
      </c>
      <c r="H25" s="1">
        <v>1</v>
      </c>
      <c r="I25" s="1">
        <f t="shared" si="3"/>
        <v>27.027027027027028</v>
      </c>
      <c r="J25" s="1">
        <f>COUNT(B25,D25,F25,H25,#REF!)</f>
        <v>4</v>
      </c>
      <c r="K25" s="17">
        <f t="shared" si="4"/>
        <v>1061.8702326019402</v>
      </c>
      <c r="L25" s="1">
        <v>19</v>
      </c>
      <c r="M25" s="8"/>
    </row>
    <row r="26" spans="1:13" ht="15.75">
      <c r="A26" s="10" t="s">
        <v>41</v>
      </c>
      <c r="B26" s="1">
        <v>31</v>
      </c>
      <c r="C26" s="1">
        <f t="shared" si="0"/>
        <v>756.0975609756098</v>
      </c>
      <c r="D26" s="1">
        <v>10</v>
      </c>
      <c r="E26" s="1">
        <f t="shared" si="1"/>
        <v>238.0952380952381</v>
      </c>
      <c r="F26" s="1">
        <v>11</v>
      </c>
      <c r="G26" s="1">
        <f t="shared" si="2"/>
        <v>250</v>
      </c>
      <c r="H26" s="1">
        <v>24</v>
      </c>
      <c r="I26" s="1">
        <f t="shared" si="3"/>
        <v>648.6486486486486</v>
      </c>
      <c r="J26" s="1">
        <f>COUNT(B26,D26,F26,H26,#REF!)</f>
        <v>4</v>
      </c>
      <c r="K26" s="17">
        <f t="shared" si="4"/>
        <v>1136.7438867438868</v>
      </c>
      <c r="L26" s="1">
        <v>20</v>
      </c>
      <c r="M26" s="8"/>
    </row>
    <row r="27" spans="1:13" ht="15.75">
      <c r="A27" s="10" t="s">
        <v>23</v>
      </c>
      <c r="B27" s="1">
        <v>13</v>
      </c>
      <c r="C27" s="1">
        <f t="shared" si="0"/>
        <v>317.0731707317073</v>
      </c>
      <c r="D27" s="1">
        <v>11</v>
      </c>
      <c r="E27" s="1">
        <f t="shared" si="1"/>
        <v>261.9047619047619</v>
      </c>
      <c r="F27" s="1">
        <v>26</v>
      </c>
      <c r="G27" s="1">
        <f t="shared" si="2"/>
        <v>590.9090909090909</v>
      </c>
      <c r="H27" s="1">
        <v>27</v>
      </c>
      <c r="I27" s="1">
        <f t="shared" si="3"/>
        <v>729.7297297297297</v>
      </c>
      <c r="J27" s="1">
        <f>COUNT(B27,D27,F27,H27,#REF!)</f>
        <v>4</v>
      </c>
      <c r="K27" s="17">
        <f t="shared" si="4"/>
        <v>1169.8870235455602</v>
      </c>
      <c r="L27" s="1">
        <v>21</v>
      </c>
      <c r="M27" s="8"/>
    </row>
    <row r="28" spans="1:13" ht="15.75">
      <c r="A28" s="12" t="s">
        <v>37</v>
      </c>
      <c r="B28" s="1">
        <v>27</v>
      </c>
      <c r="C28" s="1">
        <f t="shared" si="0"/>
        <v>658.5365853658536</v>
      </c>
      <c r="D28" s="1">
        <v>16</v>
      </c>
      <c r="E28" s="1">
        <f t="shared" si="1"/>
        <v>380.95238095238096</v>
      </c>
      <c r="F28" s="1">
        <v>6</v>
      </c>
      <c r="G28" s="1">
        <f t="shared" si="2"/>
        <v>136.36363636363637</v>
      </c>
      <c r="H28" s="1">
        <v>34</v>
      </c>
      <c r="I28" s="1">
        <f t="shared" si="3"/>
        <v>918.918918918919</v>
      </c>
      <c r="J28" s="1">
        <f>COUNT(B28,D28,F28,H28,#REF!)</f>
        <v>4</v>
      </c>
      <c r="K28" s="17">
        <f t="shared" si="4"/>
        <v>1175.852602681871</v>
      </c>
      <c r="L28" s="1">
        <v>22</v>
      </c>
      <c r="M28" s="8"/>
    </row>
    <row r="29" spans="1:13" ht="15.75">
      <c r="A29" s="10" t="s">
        <v>35</v>
      </c>
      <c r="B29" s="1">
        <v>25</v>
      </c>
      <c r="C29" s="1">
        <f t="shared" si="0"/>
        <v>609.7560975609756</v>
      </c>
      <c r="D29" s="1">
        <v>5</v>
      </c>
      <c r="E29" s="1">
        <f t="shared" si="1"/>
        <v>119.04761904761905</v>
      </c>
      <c r="F29" s="1">
        <v>41</v>
      </c>
      <c r="G29" s="1">
        <f t="shared" si="2"/>
        <v>931.8181818181819</v>
      </c>
      <c r="H29" s="1">
        <v>18</v>
      </c>
      <c r="I29" s="1">
        <f t="shared" si="3"/>
        <v>486.4864864864865</v>
      </c>
      <c r="J29" s="1">
        <f>COUNT(B29,D29,F29,H29,#REF!)</f>
        <v>4</v>
      </c>
      <c r="K29" s="17">
        <f t="shared" si="4"/>
        <v>1215.2902030950813</v>
      </c>
      <c r="L29" s="1">
        <v>23</v>
      </c>
      <c r="M29" s="8"/>
    </row>
    <row r="30" spans="1:13" ht="15.75">
      <c r="A30" s="10" t="s">
        <v>46</v>
      </c>
      <c r="B30" s="1">
        <v>36</v>
      </c>
      <c r="C30" s="1">
        <f t="shared" si="0"/>
        <v>878.0487804878048</v>
      </c>
      <c r="D30" s="1">
        <v>12</v>
      </c>
      <c r="E30" s="1">
        <f t="shared" si="1"/>
        <v>285.7142857142857</v>
      </c>
      <c r="F30" s="1">
        <v>28</v>
      </c>
      <c r="G30" s="1">
        <f t="shared" si="2"/>
        <v>636.3636363636364</v>
      </c>
      <c r="H30" s="1">
        <v>13</v>
      </c>
      <c r="I30" s="1">
        <f t="shared" si="3"/>
        <v>351.35135135135135</v>
      </c>
      <c r="J30" s="1">
        <f>COUNT(B30,D30,F30,H30,#REF!)</f>
        <v>4</v>
      </c>
      <c r="K30" s="17">
        <f t="shared" si="4"/>
        <v>1273.4292734292735</v>
      </c>
      <c r="L30" s="1">
        <v>24</v>
      </c>
      <c r="M30" s="8"/>
    </row>
    <row r="31" spans="1:13" ht="15.75">
      <c r="A31" s="10" t="s">
        <v>39</v>
      </c>
      <c r="B31" s="1">
        <v>29</v>
      </c>
      <c r="C31" s="1">
        <f t="shared" si="0"/>
        <v>707.3170731707318</v>
      </c>
      <c r="D31" s="1">
        <v>14</v>
      </c>
      <c r="E31" s="1">
        <f t="shared" si="1"/>
        <v>333.3333333333333</v>
      </c>
      <c r="F31" s="1">
        <v>31</v>
      </c>
      <c r="G31" s="1">
        <f t="shared" si="2"/>
        <v>704.5454545454545</v>
      </c>
      <c r="H31" s="1">
        <v>9</v>
      </c>
      <c r="I31" s="1">
        <f t="shared" si="3"/>
        <v>243.24324324324326</v>
      </c>
      <c r="J31" s="1">
        <f>COUNT(B31,D31,F31,H31,#REF!)</f>
        <v>4</v>
      </c>
      <c r="K31" s="17">
        <f t="shared" si="4"/>
        <v>1281.1220311220313</v>
      </c>
      <c r="L31" s="1">
        <v>25</v>
      </c>
      <c r="M31" s="8"/>
    </row>
    <row r="32" spans="1:13" ht="15.75">
      <c r="A32" s="10" t="s">
        <v>51</v>
      </c>
      <c r="B32" s="1">
        <v>41</v>
      </c>
      <c r="C32" s="1">
        <f t="shared" si="0"/>
        <v>1000</v>
      </c>
      <c r="D32" s="1">
        <v>28</v>
      </c>
      <c r="E32" s="1">
        <f t="shared" si="1"/>
        <v>666.6666666666666</v>
      </c>
      <c r="F32" s="1">
        <v>22</v>
      </c>
      <c r="G32" s="1">
        <f t="shared" si="2"/>
        <v>500</v>
      </c>
      <c r="H32" s="1">
        <v>6</v>
      </c>
      <c r="I32" s="1">
        <f t="shared" si="3"/>
        <v>162.16216216216216</v>
      </c>
      <c r="J32" s="1">
        <f>COUNT(B32,D32,F32,H32,#REF!)</f>
        <v>4</v>
      </c>
      <c r="K32" s="17">
        <f t="shared" si="4"/>
        <v>1328.8288288288286</v>
      </c>
      <c r="L32" s="1">
        <v>26</v>
      </c>
      <c r="M32" s="8"/>
    </row>
    <row r="33" spans="1:13" ht="15.75">
      <c r="A33" s="10" t="s">
        <v>19</v>
      </c>
      <c r="B33" s="1">
        <v>9</v>
      </c>
      <c r="C33" s="1">
        <f t="shared" si="0"/>
        <v>219.5121951219512</v>
      </c>
      <c r="D33" s="1">
        <v>35</v>
      </c>
      <c r="E33" s="1">
        <f t="shared" si="1"/>
        <v>833.3333333333334</v>
      </c>
      <c r="F33" s="1">
        <v>19</v>
      </c>
      <c r="G33" s="1">
        <f t="shared" si="2"/>
        <v>431.8181818181818</v>
      </c>
      <c r="H33" s="1">
        <v>26</v>
      </c>
      <c r="I33" s="1">
        <f t="shared" si="3"/>
        <v>702.7027027027027</v>
      </c>
      <c r="J33" s="1">
        <f>COUNT(B33,D33,F33,H33,#REF!)</f>
        <v>4</v>
      </c>
      <c r="K33" s="17">
        <f t="shared" si="4"/>
        <v>1354.0330796428357</v>
      </c>
      <c r="L33" s="1">
        <v>27</v>
      </c>
      <c r="M33" s="5"/>
    </row>
    <row r="34" spans="1:13" ht="15.75">
      <c r="A34" s="10" t="s">
        <v>30</v>
      </c>
      <c r="B34" s="1">
        <v>20</v>
      </c>
      <c r="C34" s="1">
        <f t="shared" si="0"/>
        <v>487.8048780487805</v>
      </c>
      <c r="D34" s="1">
        <v>32</v>
      </c>
      <c r="E34" s="1">
        <f t="shared" si="1"/>
        <v>761.9047619047619</v>
      </c>
      <c r="F34" s="1">
        <v>18</v>
      </c>
      <c r="G34" s="1">
        <f t="shared" si="2"/>
        <v>409.09090909090907</v>
      </c>
      <c r="H34" s="1">
        <v>22</v>
      </c>
      <c r="I34" s="1">
        <f t="shared" si="3"/>
        <v>594.5945945945946</v>
      </c>
      <c r="J34" s="1">
        <f>COUNT(B34,D34,F34,H34,#REF!)</f>
        <v>4</v>
      </c>
      <c r="K34" s="17">
        <f t="shared" si="4"/>
        <v>1491.4903817342843</v>
      </c>
      <c r="L34" s="1">
        <v>28</v>
      </c>
      <c r="M34" s="5"/>
    </row>
    <row r="35" spans="1:13" ht="15.75">
      <c r="A35" s="10" t="s">
        <v>40</v>
      </c>
      <c r="B35" s="1">
        <v>30</v>
      </c>
      <c r="C35" s="1">
        <f t="shared" si="0"/>
        <v>731.7073170731708</v>
      </c>
      <c r="D35" s="1">
        <v>13</v>
      </c>
      <c r="E35" s="1">
        <f t="shared" si="1"/>
        <v>309.5238095238095</v>
      </c>
      <c r="F35" s="1">
        <v>20</v>
      </c>
      <c r="G35" s="1">
        <f t="shared" si="2"/>
        <v>454.54545454545456</v>
      </c>
      <c r="H35" s="1">
        <v>32</v>
      </c>
      <c r="I35" s="1">
        <f t="shared" si="3"/>
        <v>864.8648648648649</v>
      </c>
      <c r="J35" s="1">
        <f>COUNT(B35,D35,F35,H35,#REF!)</f>
        <v>4</v>
      </c>
      <c r="K35" s="17">
        <f t="shared" si="4"/>
        <v>1495.7765811424347</v>
      </c>
      <c r="L35" s="1">
        <v>29</v>
      </c>
      <c r="M35" s="5"/>
    </row>
    <row r="36" spans="1:13" ht="15.75">
      <c r="A36" s="10" t="s">
        <v>47</v>
      </c>
      <c r="B36" s="1">
        <v>37</v>
      </c>
      <c r="C36" s="1">
        <f t="shared" si="0"/>
        <v>902.439024390244</v>
      </c>
      <c r="D36" s="1">
        <v>38</v>
      </c>
      <c r="E36" s="1">
        <f t="shared" si="1"/>
        <v>904.7619047619048</v>
      </c>
      <c r="F36" s="1">
        <v>13</v>
      </c>
      <c r="G36" s="1">
        <f t="shared" si="2"/>
        <v>295.45454545454544</v>
      </c>
      <c r="H36" s="1">
        <v>12</v>
      </c>
      <c r="I36" s="1">
        <f t="shared" si="3"/>
        <v>324.3243243243243</v>
      </c>
      <c r="J36" s="1">
        <f>COUNT(B36,D36,F36,H36,#REF!)</f>
        <v>4</v>
      </c>
      <c r="K36" s="17">
        <f t="shared" si="4"/>
        <v>1522.2178941691134</v>
      </c>
      <c r="L36" s="1">
        <v>30</v>
      </c>
      <c r="M36" s="5"/>
    </row>
    <row r="37" spans="1:13" ht="15.75">
      <c r="A37" s="10" t="s">
        <v>22</v>
      </c>
      <c r="B37" s="1">
        <v>12</v>
      </c>
      <c r="C37" s="1">
        <f t="shared" si="0"/>
        <v>292.6829268292683</v>
      </c>
      <c r="D37" s="1">
        <v>29</v>
      </c>
      <c r="E37" s="1">
        <f t="shared" si="1"/>
        <v>690.4761904761905</v>
      </c>
      <c r="F37" s="1">
        <v>35</v>
      </c>
      <c r="G37" s="1">
        <f t="shared" si="2"/>
        <v>795.4545454545455</v>
      </c>
      <c r="H37" s="1">
        <v>20</v>
      </c>
      <c r="I37" s="1">
        <f t="shared" si="3"/>
        <v>540.5405405405405</v>
      </c>
      <c r="J37" s="1">
        <f>COUNT(B37,D37,F37,H37,#REF!)</f>
        <v>4</v>
      </c>
      <c r="K37" s="17">
        <f t="shared" si="4"/>
        <v>1523.6996578459994</v>
      </c>
      <c r="L37" s="1">
        <v>31</v>
      </c>
      <c r="M37" s="5"/>
    </row>
    <row r="38" spans="1:13" ht="15.75">
      <c r="A38" s="10" t="s">
        <v>43</v>
      </c>
      <c r="B38" s="1">
        <v>33</v>
      </c>
      <c r="C38" s="1">
        <f t="shared" si="0"/>
        <v>804.8780487804878</v>
      </c>
      <c r="D38" s="1">
        <v>36</v>
      </c>
      <c r="E38" s="1">
        <f t="shared" si="1"/>
        <v>857.1428571428571</v>
      </c>
      <c r="F38" s="1">
        <v>12</v>
      </c>
      <c r="G38" s="1">
        <f t="shared" si="2"/>
        <v>272.72727272727275</v>
      </c>
      <c r="H38" s="1">
        <v>17</v>
      </c>
      <c r="I38" s="1">
        <f t="shared" si="3"/>
        <v>459.4594594594595</v>
      </c>
      <c r="J38" s="1">
        <f>COUNT(B38,D38,F38,H38,#REF!)</f>
        <v>4</v>
      </c>
      <c r="K38" s="17">
        <f t="shared" si="4"/>
        <v>1537.0647809672198</v>
      </c>
      <c r="L38" s="1">
        <v>32</v>
      </c>
      <c r="M38" s="5"/>
    </row>
    <row r="39" spans="1:13" ht="15.75">
      <c r="A39" s="10" t="s">
        <v>20</v>
      </c>
      <c r="B39" s="1">
        <v>10</v>
      </c>
      <c r="C39" s="1">
        <f t="shared" si="0"/>
        <v>243.90243902439025</v>
      </c>
      <c r="D39" s="1">
        <v>30</v>
      </c>
      <c r="E39" s="1">
        <f t="shared" si="1"/>
        <v>714.2857142857143</v>
      </c>
      <c r="F39" s="1">
        <v>36</v>
      </c>
      <c r="G39" s="1">
        <f t="shared" si="2"/>
        <v>818.1818181818181</v>
      </c>
      <c r="H39" s="1">
        <v>23</v>
      </c>
      <c r="I39" s="1">
        <f t="shared" si="3"/>
        <v>621.6216216216217</v>
      </c>
      <c r="J39" s="1">
        <f>COUNT(B39,D39,F39,H39,#REF!)</f>
        <v>4</v>
      </c>
      <c r="K39" s="17">
        <f t="shared" si="4"/>
        <v>1579.8097749317262</v>
      </c>
      <c r="L39" s="1">
        <v>33</v>
      </c>
      <c r="M39" s="5"/>
    </row>
    <row r="40" spans="1:13" ht="15.75">
      <c r="A40" s="10" t="s">
        <v>38</v>
      </c>
      <c r="B40" s="1">
        <v>28</v>
      </c>
      <c r="C40" s="1">
        <f t="shared" si="0"/>
        <v>682.9268292682926</v>
      </c>
      <c r="D40" s="1">
        <v>27</v>
      </c>
      <c r="E40" s="1">
        <f t="shared" si="1"/>
        <v>642.8571428571429</v>
      </c>
      <c r="F40" s="1">
        <v>14</v>
      </c>
      <c r="G40" s="1">
        <f t="shared" si="2"/>
        <v>318.1818181818182</v>
      </c>
      <c r="H40" s="1">
        <v>37</v>
      </c>
      <c r="I40" s="1">
        <f t="shared" si="3"/>
        <v>1000</v>
      </c>
      <c r="J40" s="1">
        <f>COUNT(B40,D40,F40,H40,#REF!)</f>
        <v>4</v>
      </c>
      <c r="K40" s="17">
        <f t="shared" si="4"/>
        <v>1643.9657903072539</v>
      </c>
      <c r="L40" s="1">
        <v>34</v>
      </c>
      <c r="M40" s="5"/>
    </row>
    <row r="41" spans="1:13" ht="15.75">
      <c r="A41" s="10" t="s">
        <v>24</v>
      </c>
      <c r="B41" s="1">
        <v>14</v>
      </c>
      <c r="C41" s="1">
        <f t="shared" si="0"/>
        <v>341.4634146341463</v>
      </c>
      <c r="D41" s="1">
        <v>37</v>
      </c>
      <c r="E41" s="1">
        <f t="shared" si="1"/>
        <v>880.952380952381</v>
      </c>
      <c r="F41" s="1">
        <v>30</v>
      </c>
      <c r="G41" s="1">
        <f t="shared" si="2"/>
        <v>681.8181818181819</v>
      </c>
      <c r="H41" s="1">
        <v>25</v>
      </c>
      <c r="I41" s="1">
        <f t="shared" si="3"/>
        <v>675.6756756756756</v>
      </c>
      <c r="J41" s="1">
        <f>COUNT(B41,D41,F41,H41,#REF!)</f>
        <v>4</v>
      </c>
      <c r="K41" s="17">
        <f t="shared" si="4"/>
        <v>1698.9572721280035</v>
      </c>
      <c r="L41" s="1">
        <v>35</v>
      </c>
      <c r="M41" s="5"/>
    </row>
    <row r="42" spans="1:13" ht="15.75">
      <c r="A42" s="10" t="s">
        <v>42</v>
      </c>
      <c r="B42" s="1">
        <v>32</v>
      </c>
      <c r="C42" s="1">
        <f t="shared" si="0"/>
        <v>780.4878048780488</v>
      </c>
      <c r="D42" s="1">
        <v>4</v>
      </c>
      <c r="E42" s="1">
        <f t="shared" si="1"/>
        <v>95.23809523809524</v>
      </c>
      <c r="F42" s="1">
        <v>38</v>
      </c>
      <c r="G42" s="1">
        <f t="shared" si="2"/>
        <v>863.6363636363636</v>
      </c>
      <c r="H42" s="1">
        <v>37</v>
      </c>
      <c r="I42" s="1">
        <f t="shared" si="3"/>
        <v>1000</v>
      </c>
      <c r="J42" s="1">
        <f>COUNT(B42,D42,F42,H42,#REF!)</f>
        <v>4</v>
      </c>
      <c r="K42" s="17">
        <f t="shared" si="4"/>
        <v>1739.3622637525077</v>
      </c>
      <c r="L42" s="1">
        <v>36</v>
      </c>
      <c r="M42" s="5"/>
    </row>
    <row r="43" spans="1:13" ht="15.75">
      <c r="A43" s="10" t="s">
        <v>45</v>
      </c>
      <c r="B43" s="1">
        <v>35</v>
      </c>
      <c r="C43" s="1">
        <f t="shared" si="0"/>
        <v>853.6585365853658</v>
      </c>
      <c r="D43" s="1">
        <v>18</v>
      </c>
      <c r="E43" s="1">
        <f t="shared" si="1"/>
        <v>428.57142857142856</v>
      </c>
      <c r="F43" s="1">
        <v>34</v>
      </c>
      <c r="G43" s="1">
        <f t="shared" si="2"/>
        <v>772.7272727272727</v>
      </c>
      <c r="H43" s="1">
        <v>21</v>
      </c>
      <c r="I43" s="1">
        <f t="shared" si="3"/>
        <v>567.5675675675676</v>
      </c>
      <c r="J43" s="1">
        <f>COUNT(B43,D43,F43,H43,#REF!)</f>
        <v>4</v>
      </c>
      <c r="K43" s="17">
        <f t="shared" si="4"/>
        <v>1768.866268866269</v>
      </c>
      <c r="L43" s="1">
        <v>37</v>
      </c>
      <c r="M43" s="5"/>
    </row>
    <row r="44" spans="1:13" ht="15.75">
      <c r="A44" s="10" t="s">
        <v>28</v>
      </c>
      <c r="B44" s="1">
        <v>18</v>
      </c>
      <c r="C44" s="1">
        <f t="shared" si="0"/>
        <v>439.0243902439024</v>
      </c>
      <c r="D44" s="1">
        <v>41</v>
      </c>
      <c r="E44" s="1">
        <f t="shared" si="1"/>
        <v>976.1904761904761</v>
      </c>
      <c r="F44" s="1">
        <v>32</v>
      </c>
      <c r="G44" s="1">
        <f t="shared" si="2"/>
        <v>727.2727272727273</v>
      </c>
      <c r="H44" s="1">
        <v>31</v>
      </c>
      <c r="I44" s="1">
        <f t="shared" si="3"/>
        <v>837.8378378378378</v>
      </c>
      <c r="J44" s="1">
        <f>COUNT(B44,D44,F44,H44,#REF!)</f>
        <v>4</v>
      </c>
      <c r="K44" s="17">
        <f t="shared" si="4"/>
        <v>2004.1349553544674</v>
      </c>
      <c r="L44" s="1">
        <v>38</v>
      </c>
      <c r="M44" s="5"/>
    </row>
    <row r="45" spans="1:13" ht="15.75">
      <c r="A45" s="10" t="s">
        <v>36</v>
      </c>
      <c r="B45" s="1">
        <v>26</v>
      </c>
      <c r="C45" s="1">
        <f t="shared" si="0"/>
        <v>634.1463414634146</v>
      </c>
      <c r="D45" s="1">
        <v>33</v>
      </c>
      <c r="E45" s="1">
        <f t="shared" si="1"/>
        <v>785.7142857142857</v>
      </c>
      <c r="F45" s="1">
        <v>37</v>
      </c>
      <c r="G45" s="1">
        <f t="shared" si="2"/>
        <v>840.9090909090909</v>
      </c>
      <c r="H45" s="1">
        <v>29</v>
      </c>
      <c r="I45" s="1">
        <f t="shared" si="3"/>
        <v>783.7837837837837</v>
      </c>
      <c r="J45" s="1">
        <f>COUNT(B45,D45,F45,H45,#REF!)</f>
        <v>4</v>
      </c>
      <c r="K45" s="17">
        <f t="shared" si="4"/>
        <v>2203.644410961484</v>
      </c>
      <c r="L45" s="1">
        <v>39</v>
      </c>
      <c r="M45" s="5"/>
    </row>
    <row r="46" spans="1:13" ht="15.75">
      <c r="A46" s="11" t="s">
        <v>49</v>
      </c>
      <c r="B46" s="1">
        <v>39</v>
      </c>
      <c r="C46" s="1">
        <f t="shared" si="0"/>
        <v>951.219512195122</v>
      </c>
      <c r="D46" s="1">
        <v>26</v>
      </c>
      <c r="E46" s="1">
        <f t="shared" si="1"/>
        <v>619.047619047619</v>
      </c>
      <c r="F46" s="1">
        <v>39</v>
      </c>
      <c r="G46" s="1">
        <f t="shared" si="2"/>
        <v>886.3636363636364</v>
      </c>
      <c r="H46" s="1">
        <v>30</v>
      </c>
      <c r="I46" s="1">
        <f t="shared" si="3"/>
        <v>810.8108108108108</v>
      </c>
      <c r="J46" s="1">
        <f>COUNT(B46,D46,F46,H46,#REF!)</f>
        <v>4</v>
      </c>
      <c r="K46" s="17">
        <f t="shared" si="4"/>
        <v>2316.222066222066</v>
      </c>
      <c r="L46" s="1">
        <v>40</v>
      </c>
      <c r="M46" s="5"/>
    </row>
    <row r="47" spans="1:13" ht="15.75">
      <c r="A47" s="13" t="s">
        <v>50</v>
      </c>
      <c r="B47" s="9">
        <v>40</v>
      </c>
      <c r="C47" s="1">
        <f t="shared" si="0"/>
        <v>975.609756097561</v>
      </c>
      <c r="D47" s="1">
        <v>41</v>
      </c>
      <c r="E47" s="1">
        <f t="shared" si="1"/>
        <v>976.1904761904761</v>
      </c>
      <c r="F47" s="1">
        <v>43</v>
      </c>
      <c r="G47" s="1">
        <f t="shared" si="2"/>
        <v>977.2727272727273</v>
      </c>
      <c r="H47" s="1">
        <v>14</v>
      </c>
      <c r="I47" s="1">
        <f t="shared" si="3"/>
        <v>378.3783783783784</v>
      </c>
      <c r="J47" s="1">
        <f>COUNT(B47,D47,F47,H47,#REF!)</f>
        <v>4</v>
      </c>
      <c r="K47" s="17">
        <f t="shared" si="4"/>
        <v>2330.178610666416</v>
      </c>
      <c r="L47" s="1">
        <v>41</v>
      </c>
      <c r="M47" s="5"/>
    </row>
    <row r="48" spans="1:13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5"/>
      <c r="M48" s="5"/>
    </row>
    <row r="49" spans="1:13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5"/>
      <c r="M49" s="5"/>
    </row>
    <row r="50" spans="1:13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5"/>
      <c r="M50" s="5"/>
    </row>
    <row r="51" spans="1:13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5"/>
      <c r="M51" s="5"/>
    </row>
    <row r="52" spans="1:13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  <c r="M52" s="5"/>
    </row>
    <row r="53" spans="1:13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5"/>
      <c r="M53" s="5"/>
    </row>
    <row r="54" spans="1:13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5"/>
      <c r="M54" s="5"/>
    </row>
    <row r="55" spans="1:13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5"/>
      <c r="M55" s="5"/>
    </row>
    <row r="56" spans="1:13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5"/>
      <c r="M56" s="5"/>
    </row>
    <row r="57" spans="1:13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5"/>
      <c r="M57" s="5"/>
    </row>
    <row r="58" spans="1:13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5"/>
      <c r="M58" s="5"/>
    </row>
    <row r="59" spans="1:13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5"/>
      <c r="M59" s="5"/>
    </row>
    <row r="60" spans="1:13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5"/>
      <c r="M60" s="5"/>
    </row>
    <row r="61" spans="1:13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5"/>
      <c r="M61" s="5"/>
    </row>
    <row r="62" spans="1:13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5"/>
      <c r="M62" s="5"/>
    </row>
    <row r="63" spans="1:13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5"/>
      <c r="M63" s="5"/>
    </row>
    <row r="64" spans="1:13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5"/>
      <c r="M64" s="5"/>
    </row>
    <row r="65" spans="1:13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5"/>
      <c r="M65" s="5"/>
    </row>
    <row r="66" spans="1:13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5"/>
      <c r="M66" s="5"/>
    </row>
    <row r="67" spans="1:13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5"/>
      <c r="M67" s="5"/>
    </row>
    <row r="68" spans="1:13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5"/>
      <c r="M68" s="5"/>
    </row>
    <row r="69" spans="1:13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5"/>
      <c r="M69" s="5"/>
    </row>
    <row r="70" spans="1:13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5"/>
      <c r="M70" s="5"/>
    </row>
    <row r="71" spans="1:13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5"/>
      <c r="M71" s="5"/>
    </row>
    <row r="72" spans="1:13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5"/>
      <c r="M72" s="5"/>
    </row>
    <row r="73" spans="1:13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5"/>
      <c r="M73" s="5"/>
    </row>
    <row r="74" spans="1:1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5"/>
      <c r="M74" s="5"/>
    </row>
    <row r="75" spans="1:13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5"/>
      <c r="M75" s="5"/>
    </row>
    <row r="76" spans="1:1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5"/>
      <c r="M76" s="5"/>
    </row>
    <row r="77" spans="1:13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5"/>
      <c r="M77" s="5"/>
    </row>
    <row r="78" spans="1:13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5"/>
      <c r="M78" s="5"/>
    </row>
    <row r="79" spans="1:13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5"/>
      <c r="M79" s="5"/>
    </row>
    <row r="80" spans="1:13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5"/>
      <c r="M80" s="5"/>
    </row>
    <row r="81" spans="1:13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5"/>
      <c r="M81" s="5"/>
    </row>
    <row r="82" spans="1:13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5"/>
      <c r="M82" s="5"/>
    </row>
    <row r="83" spans="1:13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5"/>
      <c r="M83" s="5"/>
    </row>
    <row r="84" spans="1:13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5"/>
      <c r="M84" s="5"/>
    </row>
    <row r="85" spans="1:13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5"/>
      <c r="M85" s="5"/>
    </row>
    <row r="86" spans="1: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</sheetData>
  <mergeCells count="2">
    <mergeCell ref="A2:L2"/>
    <mergeCell ref="A3:L3"/>
  </mergeCells>
  <printOptions/>
  <pageMargins left="0" right="0" top="0" bottom="0" header="0.5118055555555556" footer="0.5118055555555556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2010-02-22T07:21:24Z</dcterms:created>
  <dcterms:modified xsi:type="dcterms:W3CDTF">2011-03-07T11:56:11Z</dcterms:modified>
  <cp:category/>
  <cp:version/>
  <cp:contentType/>
  <cp:contentStatus/>
</cp:coreProperties>
</file>