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<sst xmlns="http://schemas.openxmlformats.org/spreadsheetml/2006/main" count="39" uniqueCount="38">
  <si>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Comprendre et apprécier l'un des deux prêt nés d'une volonté de renégociation</t>
  </si>
  <si>
    <t>Cette renégociation ayant pour but de dégager des marges de manœuvre financières avant élection .</t>
  </si>
  <si>
    <t>Effet immédiat de baisse de taux et étalement des remboursements sur une période plus longue</t>
  </si>
  <si>
    <t>Prêt d'origine :</t>
  </si>
  <si>
    <r>
      <t xml:space="preserve">Renégociation d'un prêt à </t>
    </r>
    <r>
      <rPr>
        <b/>
        <sz val="16"/>
        <rFont val="Arial"/>
        <family val="2"/>
      </rPr>
      <t>4,64%</t>
    </r>
    <r>
      <rPr>
        <b/>
        <sz val="13"/>
        <rFont val="Arial"/>
        <family val="2"/>
      </rPr>
      <t xml:space="preserve"> de 2003 issu lui même de renégociation de prêts antérieurs</t>
    </r>
  </si>
  <si>
    <t>Prêt actuel :</t>
  </si>
  <si>
    <t>Prêt MON258273 EUR    Dual €/CHF</t>
  </si>
  <si>
    <t>Montant initial : 4 141 213,41 €</t>
  </si>
  <si>
    <t>Produit dit « structuré »</t>
  </si>
  <si>
    <t>1ère phase du 01/05/2007 au 31/05/2010 inclus : taux fixe  3,93%</t>
  </si>
  <si>
    <t>2ème phase du 01/06/2010 au 31/05/2027 inclus</t>
  </si>
  <si>
    <t>1ère échéance de cette deuxième phase 01/06/2011</t>
  </si>
  <si>
    <t>le taux de cette phase est déterminé par la formule : 3,93%+50(1,44/EUR/CHF-1)</t>
  </si>
  <si>
    <t>EUR/CHF étant apprécié au 31/05/2011 pour l'échéance au 01/06/2011</t>
  </si>
  <si>
    <t xml:space="preserve">Depuis le 01/06/2010 nous sommes donc en deuxième phase et nous aimerions chiffrer notre échéance au 31/05/2011 </t>
  </si>
  <si>
    <r>
      <t xml:space="preserve">Pour cela nous devons </t>
    </r>
    <r>
      <rPr>
        <b/>
        <sz val="10"/>
        <rFont val="Arial"/>
        <family val="2"/>
      </rPr>
      <t>estimer</t>
    </r>
    <r>
      <rPr>
        <sz val="10"/>
        <rFont val="Arial"/>
        <family val="2"/>
      </rPr>
      <t xml:space="preserve"> aujourd'hui le taux qui sera appliqué (il ne sera véritablement arrêté que le 31/05/2011)</t>
    </r>
  </si>
  <si>
    <t>3ème phase du 01/06/2027 au 31/05/2029 inclus taux : fixe 3,93%</t>
  </si>
  <si>
    <t xml:space="preserve">La Deuxième PHASE : </t>
  </si>
  <si>
    <t>Echéance au : 31 Mai 2011</t>
  </si>
  <si>
    <t>Estimation à ce jour</t>
  </si>
  <si>
    <t>,</t>
  </si>
  <si>
    <t>Suivre le lien</t>
  </si>
  <si>
    <t>http://fr.finance.yahoo.com/q?s=EURCHF=X</t>
  </si>
  <si>
    <t>Recopier la valeur EURO/CHF dans le cadre ci dessous</t>
  </si>
  <si>
    <t>EUR/CHF</t>
  </si>
  <si>
    <t>Nouveau taux contractuel  de l'emprunt</t>
  </si>
  <si>
    <t>Formule :</t>
  </si>
  <si>
    <t xml:space="preserve"> 3,93%+50(1,44/EUR/CHF-1)</t>
  </si>
  <si>
    <t>Capital restant du à ce jour :</t>
  </si>
  <si>
    <t xml:space="preserve">Intérêt annuel </t>
  </si>
  <si>
    <t>Soit sur le Budget 2011 d'une augmentation</t>
  </si>
  <si>
    <t>des frais financiers par rapport au budget 2010</t>
  </si>
  <si>
    <t xml:space="preserve">Toute augmentation des dépenses devant être </t>
  </si>
  <si>
    <t>compensée par une augmentation des recettes...</t>
  </si>
  <si>
    <t>Estimation de la hausse des taux des impôts communaux directement  induits</t>
  </si>
  <si>
    <t>Nous vous laissons juge de la gestion communale qui a mené des négociations aboutissant à un tel prêt.</t>
  </si>
  <si>
    <t>Nous attirons votre attention sur le fait que 2 prêts structurés d'importance quasi égales ont été négociés avant élection</t>
  </si>
  <si>
    <t>et qu'il s'agit ici des conséquence financières liées à un seul d'entre eux 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</si>
</sst>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0.00%"/>
    <numFmt numFmtId="167" formatCode="#,##0.00"/>
  </numFmts>
  <fonts count="13">
    <font>
      <sz val="10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8" fillId="2" borderId="0" xfId="0" applyFont="1" applyFill="1" applyAlignment="1">
      <alignment/>
    </xf>
    <xf numFmtId="164" fontId="0" fillId="2" borderId="0" xfId="0" applyFill="1" applyAlignment="1">
      <alignment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9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/>
    </xf>
    <xf numFmtId="165" fontId="11" fillId="0" borderId="1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finance.yahoo.com/q?s=EURCHF=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28">
      <selection activeCell="G8" sqref="G8"/>
    </sheetView>
  </sheetViews>
  <sheetFormatPr defaultColWidth="12.57421875" defaultRowHeight="12.75"/>
  <cols>
    <col min="1" max="1" width="14.00390625" style="0" customWidth="1"/>
    <col min="2" max="3" width="11.57421875" style="0" customWidth="1"/>
    <col min="4" max="4" width="35.57421875" style="0" customWidth="1"/>
    <col min="5" max="5" width="23.57421875" style="0" customWidth="1"/>
    <col min="6" max="7" width="11.57421875" style="0" customWidth="1"/>
    <col min="8" max="8" width="13.8515625" style="0" customWidth="1"/>
    <col min="9" max="16384" width="11.57421875" style="0" customWidth="1"/>
  </cols>
  <sheetData>
    <row r="1" s="2" customFormat="1" ht="23.25">
      <c r="A1" s="1" t="s">
        <v>0</v>
      </c>
    </row>
    <row r="2" s="4" customFormat="1" ht="17.25">
      <c r="A2" s="3"/>
    </row>
    <row r="3" s="5" customFormat="1" ht="17.25">
      <c r="A3" s="3" t="s">
        <v>1</v>
      </c>
    </row>
    <row r="4" s="5" customFormat="1" ht="17.25">
      <c r="A4" s="3"/>
    </row>
    <row r="5" spans="1:3" s="5" customFormat="1" ht="17.25">
      <c r="A5" s="3"/>
      <c r="C5" s="5" t="s">
        <v>2</v>
      </c>
    </row>
    <row r="6" s="5" customFormat="1" ht="17.25">
      <c r="A6" s="3"/>
    </row>
    <row r="7" s="5" customFormat="1" ht="17.25">
      <c r="A7" s="3" t="s">
        <v>3</v>
      </c>
    </row>
    <row r="8" s="5" customFormat="1" ht="18.75">
      <c r="A8" s="6" t="s">
        <v>4</v>
      </c>
    </row>
    <row r="10" ht="17.25">
      <c r="A10" s="3" t="s">
        <v>5</v>
      </c>
    </row>
    <row r="11" spans="2:6" ht="16.5">
      <c r="B11" s="6" t="s">
        <v>6</v>
      </c>
      <c r="D11" s="7"/>
      <c r="E11" s="8"/>
      <c r="F11" s="9" t="s">
        <v>7</v>
      </c>
    </row>
    <row r="12" spans="2:5" ht="15">
      <c r="B12" s="10" t="s">
        <v>8</v>
      </c>
      <c r="D12" s="7"/>
      <c r="E12" s="8"/>
    </row>
    <row r="14" spans="2:5" ht="15">
      <c r="B14" s="9" t="s">
        <v>9</v>
      </c>
      <c r="D14" s="7"/>
      <c r="E14" s="8"/>
    </row>
    <row r="15" spans="4:5" ht="12.75">
      <c r="D15" s="11"/>
      <c r="E15" s="8"/>
    </row>
    <row r="16" spans="1:8" ht="15">
      <c r="A16" s="12" t="s">
        <v>10</v>
      </c>
      <c r="B16" s="13"/>
      <c r="C16" s="14"/>
      <c r="D16" s="15"/>
      <c r="E16" s="13"/>
      <c r="F16" s="13"/>
      <c r="G16" s="13"/>
      <c r="H16" s="13"/>
    </row>
    <row r="17" spans="2:8" ht="12.75">
      <c r="B17" s="13"/>
      <c r="C17" s="13" t="s">
        <v>11</v>
      </c>
      <c r="D17" s="14"/>
      <c r="E17" s="15"/>
      <c r="F17" s="13"/>
      <c r="G17" s="13"/>
      <c r="H17" s="13"/>
    </row>
    <row r="18" spans="2:8" ht="12.75">
      <c r="B18" s="13"/>
      <c r="C18" s="13"/>
      <c r="D18" s="13"/>
      <c r="E18" s="13"/>
      <c r="F18" s="13"/>
      <c r="G18" s="13"/>
      <c r="H18" s="13"/>
    </row>
    <row r="19" spans="2:8" ht="15">
      <c r="B19" s="13"/>
      <c r="C19" s="12" t="s">
        <v>12</v>
      </c>
      <c r="D19" s="13"/>
      <c r="E19" s="13"/>
      <c r="F19" s="13"/>
      <c r="G19" s="13"/>
      <c r="H19" s="13"/>
    </row>
    <row r="20" spans="2:8" ht="12.75">
      <c r="B20" s="13"/>
      <c r="C20" s="13"/>
      <c r="D20" s="13" t="s">
        <v>13</v>
      </c>
      <c r="E20" s="13"/>
      <c r="F20" s="13"/>
      <c r="G20" s="13"/>
      <c r="H20" s="13"/>
    </row>
    <row r="21" spans="2:8" ht="12.75">
      <c r="B21" s="13"/>
      <c r="C21" s="13"/>
      <c r="D21" s="13"/>
      <c r="E21" s="13"/>
      <c r="F21" s="13"/>
      <c r="G21" s="13"/>
      <c r="H21" s="13"/>
    </row>
    <row r="22" spans="2:8" ht="12.75">
      <c r="B22" s="13"/>
      <c r="C22" s="16" t="s">
        <v>14</v>
      </c>
      <c r="D22" s="13"/>
      <c r="E22" s="13"/>
      <c r="F22" s="13"/>
      <c r="G22" s="13"/>
      <c r="H22" s="13"/>
    </row>
    <row r="23" spans="2:8" ht="12.75">
      <c r="B23" s="13"/>
      <c r="C23" s="13"/>
      <c r="D23" s="13"/>
      <c r="E23" s="13"/>
      <c r="F23" s="13"/>
      <c r="G23" s="13"/>
      <c r="H23" s="13"/>
    </row>
    <row r="24" spans="2:8" ht="12.75">
      <c r="B24" s="13"/>
      <c r="C24" s="13" t="s">
        <v>15</v>
      </c>
      <c r="D24" s="13"/>
      <c r="E24" s="13"/>
      <c r="F24" s="13"/>
      <c r="G24" s="13"/>
      <c r="H24" s="13"/>
    </row>
    <row r="25" spans="2:8" ht="12.75">
      <c r="B25" s="13"/>
      <c r="C25" s="13"/>
      <c r="D25" s="13"/>
      <c r="E25" s="13"/>
      <c r="F25" s="13"/>
      <c r="G25" s="13"/>
      <c r="H25" s="13"/>
    </row>
    <row r="27" ht="15">
      <c r="B27" s="9" t="s">
        <v>16</v>
      </c>
    </row>
    <row r="30" s="3" customFormat="1" ht="17.25">
      <c r="D30" s="17" t="s">
        <v>17</v>
      </c>
    </row>
    <row r="32" spans="1:4" ht="15">
      <c r="A32" s="12" t="s">
        <v>10</v>
      </c>
      <c r="B32" s="13"/>
      <c r="C32" s="13"/>
      <c r="D32" s="13"/>
    </row>
    <row r="35" spans="1:8" ht="15">
      <c r="A35" s="9" t="s">
        <v>18</v>
      </c>
      <c r="H35" s="10"/>
    </row>
    <row r="37" ht="15">
      <c r="A37" s="9" t="s">
        <v>19</v>
      </c>
    </row>
    <row r="38" spans="2:4" ht="12.75">
      <c r="B38" t="s">
        <v>20</v>
      </c>
      <c r="C38" t="s">
        <v>21</v>
      </c>
      <c r="D38" s="18" t="s">
        <v>22</v>
      </c>
    </row>
    <row r="39" ht="12.75">
      <c r="C39" t="s">
        <v>23</v>
      </c>
    </row>
    <row r="40" spans="2:4" ht="12.75">
      <c r="B40" s="10"/>
      <c r="C40" s="10"/>
      <c r="D40" s="10"/>
    </row>
    <row r="41" spans="2:4" ht="15">
      <c r="B41" s="10"/>
      <c r="C41" s="19" t="s">
        <v>24</v>
      </c>
      <c r="D41" s="20">
        <v>1.3</v>
      </c>
    </row>
    <row r="42" spans="2:5" ht="12.75">
      <c r="B42" s="10"/>
      <c r="C42" s="21"/>
      <c r="D42" s="10"/>
      <c r="E42" s="22"/>
    </row>
    <row r="43" spans="2:5" ht="12.75">
      <c r="B43" s="10"/>
      <c r="C43" s="21"/>
      <c r="D43" s="10"/>
      <c r="E43" s="22"/>
    </row>
    <row r="44" spans="2:5" ht="15">
      <c r="B44" s="10"/>
      <c r="C44" s="23" t="s">
        <v>25</v>
      </c>
      <c r="D44" s="24"/>
      <c r="E44" s="25">
        <f>0.0393+((1.44/$D41)-1)*0.5</f>
        <v>0.09314615384615377</v>
      </c>
    </row>
    <row r="45" spans="2:5" ht="12.75">
      <c r="B45" s="10"/>
      <c r="C45" s="21" t="s">
        <v>26</v>
      </c>
      <c r="D45" s="10" t="s">
        <v>27</v>
      </c>
      <c r="E45" s="10"/>
    </row>
    <row r="46" spans="2:5" ht="12.75">
      <c r="B46" s="10"/>
      <c r="C46" s="21"/>
      <c r="D46" s="10"/>
      <c r="E46" s="22"/>
    </row>
    <row r="47" spans="2:5" ht="15">
      <c r="B47" s="10"/>
      <c r="C47" s="21" t="s">
        <v>28</v>
      </c>
      <c r="D47" s="19"/>
      <c r="E47" s="26">
        <v>3802163.9</v>
      </c>
    </row>
    <row r="48" spans="2:5" ht="12.75">
      <c r="B48" s="10"/>
      <c r="C48" s="21"/>
      <c r="D48" s="10"/>
      <c r="E48" s="22"/>
    </row>
    <row r="49" spans="2:5" ht="15">
      <c r="B49" s="10"/>
      <c r="C49" s="21" t="s">
        <v>29</v>
      </c>
      <c r="D49" s="10"/>
      <c r="E49" s="26">
        <f>+E47*E44</f>
        <v>354156.94357769197</v>
      </c>
    </row>
    <row r="50" spans="2:5" ht="15">
      <c r="B50" s="10"/>
      <c r="C50" s="19"/>
      <c r="D50" s="10"/>
      <c r="E50" s="26"/>
    </row>
    <row r="51" spans="2:4" ht="12.75">
      <c r="B51" s="10" t="s">
        <v>30</v>
      </c>
      <c r="C51" s="19"/>
      <c r="D51" s="10"/>
    </row>
    <row r="52" spans="2:5" ht="15">
      <c r="B52" s="10" t="s">
        <v>31</v>
      </c>
      <c r="C52" s="19"/>
      <c r="D52" s="10"/>
      <c r="E52" s="26">
        <f>+E49-(E47*0.0393)</f>
        <v>204731.90230769195</v>
      </c>
    </row>
    <row r="53" spans="2:5" ht="12.75">
      <c r="B53" s="10"/>
      <c r="C53" s="19"/>
      <c r="D53" s="10"/>
      <c r="E53" s="8"/>
    </row>
    <row r="54" spans="2:4" ht="12.75">
      <c r="B54" s="10" t="s">
        <v>32</v>
      </c>
      <c r="C54" s="19"/>
      <c r="D54" s="10"/>
    </row>
    <row r="55" spans="2:4" ht="12.75">
      <c r="B55" s="10" t="s">
        <v>33</v>
      </c>
      <c r="C55" s="19"/>
      <c r="D55" s="10"/>
    </row>
    <row r="56" spans="1:5" ht="16.5">
      <c r="A56" s="10" t="s">
        <v>34</v>
      </c>
      <c r="B56" s="10"/>
      <c r="C56" s="19"/>
      <c r="D56" s="10"/>
      <c r="E56" s="27">
        <f>+E52%/35000</f>
        <v>0.05849482923076913</v>
      </c>
    </row>
    <row r="58" spans="1:7" ht="15">
      <c r="A58" s="9"/>
      <c r="B58" s="9"/>
      <c r="C58" s="9"/>
      <c r="D58" s="9"/>
      <c r="E58" s="9"/>
      <c r="F58" s="9"/>
      <c r="G58" s="9"/>
    </row>
    <row r="59" spans="1:7" ht="15">
      <c r="A59" s="9" t="s">
        <v>35</v>
      </c>
      <c r="B59" s="9"/>
      <c r="C59" s="9"/>
      <c r="D59" s="9"/>
      <c r="E59" s="9"/>
      <c r="F59" s="9"/>
      <c r="G59" s="9"/>
    </row>
    <row r="60" spans="1:7" ht="15">
      <c r="A60" s="9"/>
      <c r="B60" s="9" t="s">
        <v>36</v>
      </c>
      <c r="C60" s="9"/>
      <c r="D60" s="9"/>
      <c r="E60" s="9"/>
      <c r="F60" s="9"/>
      <c r="G60" s="9"/>
    </row>
    <row r="61" spans="1:7" ht="15">
      <c r="A61" s="9"/>
      <c r="B61" s="9" t="s">
        <v>37</v>
      </c>
      <c r="C61" s="9"/>
      <c r="D61" s="9"/>
      <c r="E61" s="9"/>
      <c r="F61" s="9"/>
      <c r="G61" s="9"/>
    </row>
    <row r="62" spans="1:7" ht="15">
      <c r="A62" s="9"/>
      <c r="B62" s="9"/>
      <c r="C62" s="9"/>
      <c r="D62" s="9"/>
      <c r="E62" s="9"/>
      <c r="F62" s="9"/>
      <c r="G62" s="9"/>
    </row>
    <row r="63" spans="1:7" ht="15">
      <c r="A63" s="9"/>
      <c r="B63" s="9"/>
      <c r="C63" s="9"/>
      <c r="D63" s="9"/>
      <c r="E63" s="9"/>
      <c r="F63" s="9"/>
      <c r="G63" s="9"/>
    </row>
  </sheetData>
  <sheetProtection sheet="1"/>
  <hyperlinks>
    <hyperlink ref="D38" r:id="rId1" display="http://fr.finance.yahoo.com/q?s=EURCHF=X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semat</dc:creator>
  <cp:keywords/>
  <dc:description/>
  <cp:lastModifiedBy>pierre semat</cp:lastModifiedBy>
  <dcterms:created xsi:type="dcterms:W3CDTF">2010-08-28T05:56:38Z</dcterms:created>
  <dcterms:modified xsi:type="dcterms:W3CDTF">2010-08-30T14:19:22Z</dcterms:modified>
  <cp:category/>
  <cp:version/>
  <cp:contentType/>
  <cp:contentStatus/>
  <cp:revision>25</cp:revision>
</cp:coreProperties>
</file>